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strick/Downloads/"/>
    </mc:Choice>
  </mc:AlternateContent>
  <xr:revisionPtr revIDLastSave="0" documentId="13_ncr:1_{38B4DEB2-97AC-334A-92DB-4C894BBD1686}" xr6:coauthVersionLast="47" xr6:coauthVersionMax="47" xr10:uidLastSave="{00000000-0000-0000-0000-000000000000}"/>
  <bookViews>
    <workbookView xWindow="760" yWindow="460" windowWidth="28040" windowHeight="17040" xr2:uid="{299AC3DD-864A-CD41-9E32-FF5FB5AB25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1" l="1"/>
  <c r="N30" i="1"/>
  <c r="O24" i="1"/>
  <c r="N24" i="1"/>
  <c r="O23" i="1"/>
  <c r="N23" i="1"/>
  <c r="N21" i="1"/>
  <c r="O21" i="1" s="1"/>
  <c r="O14" i="1"/>
  <c r="O13" i="1"/>
  <c r="O12" i="1"/>
  <c r="N46" i="1"/>
  <c r="O46" i="1" s="1"/>
  <c r="N44" i="1"/>
  <c r="O44" i="1" s="1"/>
  <c r="N42" i="1"/>
  <c r="O42" i="1" s="1"/>
  <c r="N38" i="1"/>
  <c r="O38" i="1" s="1"/>
  <c r="J40" i="1"/>
  <c r="N40" i="1" s="1"/>
  <c r="O40" i="1" s="1"/>
  <c r="O49" i="1" l="1"/>
</calcChain>
</file>

<file path=xl/sharedStrings.xml><?xml version="1.0" encoding="utf-8"?>
<sst xmlns="http://schemas.openxmlformats.org/spreadsheetml/2006/main" count="70" uniqueCount="61">
  <si>
    <t>PacSat Current Requirments</t>
  </si>
  <si>
    <t>22/12/14</t>
  </si>
  <si>
    <t>Device</t>
  </si>
  <si>
    <t>Qty</t>
  </si>
  <si>
    <t>Active Current</t>
  </si>
  <si>
    <t>Sleep Current</t>
  </si>
  <si>
    <t>TMS570</t>
  </si>
  <si>
    <t>Clk Rate</t>
  </si>
  <si>
    <t>AX5043</t>
  </si>
  <si>
    <t>Function</t>
  </si>
  <si>
    <t>CPU</t>
  </si>
  <si>
    <t>MRAM</t>
  </si>
  <si>
    <t>1X</t>
  </si>
  <si>
    <t>Current</t>
  </si>
  <si>
    <t>Assumes 25 Degrees C</t>
  </si>
  <si>
    <t>MR25H40</t>
  </si>
  <si>
    <t>2 MHz</t>
  </si>
  <si>
    <t>Write</t>
  </si>
  <si>
    <t>Read</t>
  </si>
  <si>
    <t>Standby</t>
  </si>
  <si>
    <t>All values are in milliAmps</t>
  </si>
  <si>
    <t>DS28E83</t>
  </si>
  <si>
    <t>STWD100NTWY3F</t>
  </si>
  <si>
    <t>MAX4995</t>
  </si>
  <si>
    <t>VREG</t>
  </si>
  <si>
    <t>WDogT</t>
  </si>
  <si>
    <t>1Wire Sec</t>
  </si>
  <si>
    <t>MAX1556A 95% Eff</t>
  </si>
  <si>
    <t>Per Burns measurments</t>
  </si>
  <si>
    <t>Notes</t>
  </si>
  <si>
    <t>Voltage</t>
  </si>
  <si>
    <t>160 MHz</t>
  </si>
  <si>
    <t>80 MHz</t>
  </si>
  <si>
    <t xml:space="preserve">     Pipeline Mode</t>
  </si>
  <si>
    <t xml:space="preserve">    LBIST/PBIST mode</t>
  </si>
  <si>
    <t>If A/D useds</t>
  </si>
  <si>
    <t>3ma each</t>
  </si>
  <si>
    <t>Power</t>
  </si>
  <si>
    <t>Estimated</t>
  </si>
  <si>
    <t>Vcc</t>
  </si>
  <si>
    <t>Vcp</t>
  </si>
  <si>
    <t>Vio</t>
  </si>
  <si>
    <t>TX Power Amp</t>
  </si>
  <si>
    <t>RX Amp/Divider</t>
  </si>
  <si>
    <t>Radio TXRX</t>
  </si>
  <si>
    <t>Assumes design is simular to Fox</t>
  </si>
  <si>
    <t>MMZ09312BT1</t>
  </si>
  <si>
    <t>Vbias</t>
  </si>
  <si>
    <t>RBP-140+</t>
  </si>
  <si>
    <t>PreAmp</t>
  </si>
  <si>
    <t>Filter</t>
  </si>
  <si>
    <t>5VA-331+</t>
  </si>
  <si>
    <t>SCPS-4-62+</t>
  </si>
  <si>
    <t>Devider</t>
  </si>
  <si>
    <t>Total Power</t>
  </si>
  <si>
    <t>==========</t>
  </si>
  <si>
    <t>N5BRG</t>
  </si>
  <si>
    <t>Bat V</t>
  </si>
  <si>
    <t>I  limit</t>
  </si>
  <si>
    <t>** Reduce current by .85/MHz,below 160 MHz</t>
  </si>
  <si>
    <t>** Reduce current by .85/MHz, below 160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</si>
</sst>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7879-34ED-C64C-881F-4088B649B7E7}">
  <sheetPr>
    <pageSetUpPr fitToPage="1"/>
  </sheetPr>
  <dimension ref="A1:Q49"/>
  <sheetViews>
    <sheetView tabSelected="1" workbookViewId="0">
      <selection activeCell="B20" sqref="B20"/>
    </sheetView>
  </sheetViews>
  <sheetFormatPr baseColWidth="10" defaultRowHeight="16" x14ac:dyDescent="0.2"/>
  <cols>
    <col min="1" max="1" width="21.83203125" customWidth="1"/>
    <col min="10" max="10" width="14.33203125" customWidth="1"/>
    <col min="11" max="11" width="13.33203125" customWidth="1"/>
    <col min="13" max="13" width="13" customWidth="1"/>
  </cols>
  <sheetData>
    <row r="1" spans="1:17" x14ac:dyDescent="0.2">
      <c r="A1" t="s">
        <v>0</v>
      </c>
    </row>
    <row r="2" spans="1:17" x14ac:dyDescent="0.2">
      <c r="A2" t="s">
        <v>1</v>
      </c>
    </row>
    <row r="3" spans="1:17" x14ac:dyDescent="0.2">
      <c r="A3" t="s">
        <v>56</v>
      </c>
    </row>
    <row r="4" spans="1:17" x14ac:dyDescent="0.2">
      <c r="A4" t="s">
        <v>45</v>
      </c>
    </row>
    <row r="5" spans="1:17" x14ac:dyDescent="0.2">
      <c r="A5" t="s">
        <v>14</v>
      </c>
    </row>
    <row r="6" spans="1:17" x14ac:dyDescent="0.2">
      <c r="A6" t="s">
        <v>20</v>
      </c>
    </row>
    <row r="8" spans="1:17" x14ac:dyDescent="0.2">
      <c r="J8" t="s">
        <v>12</v>
      </c>
      <c r="K8" t="s">
        <v>12</v>
      </c>
      <c r="L8" t="s">
        <v>12</v>
      </c>
      <c r="M8" t="s">
        <v>12</v>
      </c>
      <c r="N8" t="s">
        <v>38</v>
      </c>
      <c r="O8" t="s">
        <v>37</v>
      </c>
      <c r="P8" t="s">
        <v>29</v>
      </c>
    </row>
    <row r="9" spans="1:17" x14ac:dyDescent="0.2">
      <c r="A9" t="s">
        <v>2</v>
      </c>
      <c r="C9" t="s">
        <v>9</v>
      </c>
      <c r="E9" t="s">
        <v>7</v>
      </c>
      <c r="G9" t="s">
        <v>30</v>
      </c>
      <c r="I9" t="s">
        <v>3</v>
      </c>
      <c r="J9" t="s">
        <v>4</v>
      </c>
      <c r="K9" t="s">
        <v>4</v>
      </c>
      <c r="L9" t="s">
        <v>19</v>
      </c>
      <c r="M9" t="s">
        <v>5</v>
      </c>
      <c r="N9" t="s">
        <v>13</v>
      </c>
    </row>
    <row r="10" spans="1:17" x14ac:dyDescent="0.2">
      <c r="J10" t="s">
        <v>17</v>
      </c>
      <c r="K10" t="s">
        <v>18</v>
      </c>
    </row>
    <row r="12" spans="1:17" x14ac:dyDescent="0.2">
      <c r="A12" t="s">
        <v>6</v>
      </c>
      <c r="C12" t="s">
        <v>10</v>
      </c>
      <c r="E12" t="s">
        <v>31</v>
      </c>
      <c r="F12" t="s">
        <v>39</v>
      </c>
      <c r="G12">
        <v>1.2</v>
      </c>
      <c r="I12">
        <v>1</v>
      </c>
      <c r="J12">
        <v>160</v>
      </c>
      <c r="N12">
        <v>160</v>
      </c>
      <c r="O12">
        <f>N12*G12</f>
        <v>192</v>
      </c>
    </row>
    <row r="13" spans="1:17" x14ac:dyDescent="0.2">
      <c r="A13" t="s">
        <v>33</v>
      </c>
      <c r="F13" t="s">
        <v>40</v>
      </c>
      <c r="G13">
        <v>3.3</v>
      </c>
      <c r="J13">
        <v>6</v>
      </c>
      <c r="K13">
        <v>6</v>
      </c>
      <c r="N13">
        <v>3</v>
      </c>
      <c r="O13">
        <f>N13*G13</f>
        <v>9.8999999999999986</v>
      </c>
      <c r="P13" t="s">
        <v>35</v>
      </c>
      <c r="Q13" t="s">
        <v>36</v>
      </c>
    </row>
    <row r="14" spans="1:17" x14ac:dyDescent="0.2">
      <c r="F14" t="s">
        <v>41</v>
      </c>
      <c r="G14">
        <v>3.3</v>
      </c>
      <c r="J14">
        <v>30</v>
      </c>
      <c r="K14">
        <v>15</v>
      </c>
      <c r="N14">
        <v>20</v>
      </c>
      <c r="O14">
        <f>N14*G14</f>
        <v>66</v>
      </c>
    </row>
    <row r="15" spans="1:17" x14ac:dyDescent="0.2">
      <c r="B15" t="s">
        <v>59</v>
      </c>
    </row>
    <row r="16" spans="1:17" x14ac:dyDescent="0.2">
      <c r="A16" t="s">
        <v>34</v>
      </c>
      <c r="E16" t="s">
        <v>32</v>
      </c>
      <c r="F16" t="s">
        <v>39</v>
      </c>
      <c r="G16">
        <v>1.2</v>
      </c>
      <c r="J16">
        <v>215</v>
      </c>
    </row>
    <row r="17" spans="1:15" x14ac:dyDescent="0.2">
      <c r="F17" t="s">
        <v>40</v>
      </c>
      <c r="G17">
        <v>3.3</v>
      </c>
      <c r="J17">
        <v>6</v>
      </c>
      <c r="K17">
        <v>6</v>
      </c>
    </row>
    <row r="18" spans="1:15" x14ac:dyDescent="0.2">
      <c r="F18" t="s">
        <v>41</v>
      </c>
      <c r="G18">
        <v>3.3</v>
      </c>
      <c r="J18">
        <v>30</v>
      </c>
      <c r="K18">
        <v>15</v>
      </c>
    </row>
    <row r="19" spans="1:15" x14ac:dyDescent="0.2">
      <c r="B19" t="s">
        <v>60</v>
      </c>
    </row>
    <row r="21" spans="1:15" x14ac:dyDescent="0.2">
      <c r="A21" t="s">
        <v>8</v>
      </c>
      <c r="C21" t="s">
        <v>44</v>
      </c>
      <c r="G21">
        <v>3.3</v>
      </c>
      <c r="I21">
        <v>5</v>
      </c>
      <c r="J21">
        <v>6</v>
      </c>
      <c r="N21">
        <f>J21*5</f>
        <v>30</v>
      </c>
      <c r="O21">
        <f>G21*N21</f>
        <v>99</v>
      </c>
    </row>
    <row r="23" spans="1:15" x14ac:dyDescent="0.2">
      <c r="A23" t="s">
        <v>46</v>
      </c>
      <c r="C23" t="s">
        <v>42</v>
      </c>
      <c r="F23" t="s">
        <v>39</v>
      </c>
      <c r="G23">
        <v>5</v>
      </c>
      <c r="I23">
        <v>1</v>
      </c>
      <c r="J23">
        <v>74</v>
      </c>
      <c r="N23">
        <f>J23</f>
        <v>74</v>
      </c>
      <c r="O23">
        <f>G23*J23</f>
        <v>370</v>
      </c>
    </row>
    <row r="24" spans="1:15" x14ac:dyDescent="0.2">
      <c r="F24" t="s">
        <v>47</v>
      </c>
      <c r="G24">
        <v>5</v>
      </c>
      <c r="I24">
        <v>1</v>
      </c>
      <c r="J24">
        <v>4</v>
      </c>
      <c r="N24">
        <f>J24</f>
        <v>4</v>
      </c>
      <c r="O24">
        <f>G24*J24</f>
        <v>20</v>
      </c>
    </row>
    <row r="26" spans="1:15" x14ac:dyDescent="0.2">
      <c r="C26" t="s">
        <v>43</v>
      </c>
      <c r="F26" t="s">
        <v>39</v>
      </c>
      <c r="G26">
        <v>5</v>
      </c>
      <c r="I26">
        <v>1</v>
      </c>
    </row>
    <row r="28" spans="1:15" x14ac:dyDescent="0.2">
      <c r="C28" t="s">
        <v>48</v>
      </c>
      <c r="F28" t="s">
        <v>50</v>
      </c>
      <c r="G28">
        <v>0</v>
      </c>
      <c r="I28">
        <v>1</v>
      </c>
      <c r="J28">
        <v>0</v>
      </c>
    </row>
    <row r="30" spans="1:15" x14ac:dyDescent="0.2">
      <c r="C30" t="s">
        <v>51</v>
      </c>
      <c r="F30" t="s">
        <v>49</v>
      </c>
      <c r="G30">
        <v>5</v>
      </c>
      <c r="I30">
        <v>1</v>
      </c>
      <c r="J30">
        <v>5</v>
      </c>
      <c r="N30">
        <f>J30</f>
        <v>5</v>
      </c>
      <c r="O30">
        <f>G30*J30</f>
        <v>25</v>
      </c>
    </row>
    <row r="32" spans="1:15" x14ac:dyDescent="0.2">
      <c r="C32" t="s">
        <v>52</v>
      </c>
      <c r="F32" t="s">
        <v>53</v>
      </c>
      <c r="G32">
        <v>0</v>
      </c>
      <c r="I32">
        <v>1</v>
      </c>
      <c r="J32">
        <v>0</v>
      </c>
    </row>
    <row r="38" spans="1:16" x14ac:dyDescent="0.2">
      <c r="A38" s="1" t="s">
        <v>15</v>
      </c>
      <c r="C38" t="s">
        <v>11</v>
      </c>
      <c r="E38" t="s">
        <v>16</v>
      </c>
      <c r="G38">
        <v>3.3</v>
      </c>
      <c r="I38">
        <v>4</v>
      </c>
      <c r="J38">
        <v>9.3000000000000007</v>
      </c>
      <c r="K38">
        <v>6.4</v>
      </c>
      <c r="L38">
        <v>8.1000000000000003E-2</v>
      </c>
      <c r="M38">
        <v>2E-3</v>
      </c>
      <c r="N38">
        <f>2*J38</f>
        <v>18.600000000000001</v>
      </c>
      <c r="O38">
        <f>N38*G38</f>
        <v>61.38</v>
      </c>
      <c r="P38" t="s">
        <v>28</v>
      </c>
    </row>
    <row r="40" spans="1:16" x14ac:dyDescent="0.2">
      <c r="A40" t="s">
        <v>27</v>
      </c>
      <c r="C40" t="s">
        <v>24</v>
      </c>
      <c r="G40">
        <v>8</v>
      </c>
      <c r="H40" t="s">
        <v>57</v>
      </c>
      <c r="I40">
        <v>2</v>
      </c>
      <c r="J40">
        <f>0.05*J12</f>
        <v>8</v>
      </c>
      <c r="M40">
        <v>1.6E-2</v>
      </c>
      <c r="N40">
        <f>2*J40</f>
        <v>16</v>
      </c>
      <c r="O40">
        <f>N40*G40</f>
        <v>128</v>
      </c>
    </row>
    <row r="42" spans="1:16" x14ac:dyDescent="0.2">
      <c r="A42" t="s">
        <v>21</v>
      </c>
      <c r="C42" t="s">
        <v>26</v>
      </c>
      <c r="G42">
        <v>3.3</v>
      </c>
      <c r="I42">
        <v>1</v>
      </c>
      <c r="J42">
        <v>0.12</v>
      </c>
      <c r="N42">
        <f>J42</f>
        <v>0.12</v>
      </c>
      <c r="O42">
        <f>N42*G42</f>
        <v>0.39599999999999996</v>
      </c>
    </row>
    <row r="44" spans="1:16" x14ac:dyDescent="0.2">
      <c r="A44" t="s">
        <v>22</v>
      </c>
      <c r="C44" t="s">
        <v>25</v>
      </c>
      <c r="G44">
        <v>3.3</v>
      </c>
      <c r="I44">
        <v>1</v>
      </c>
      <c r="J44">
        <v>1.2999999999999999E-2</v>
      </c>
      <c r="L44">
        <v>1.2999999999999999E-2</v>
      </c>
      <c r="M44">
        <v>1.2999999999999999E-2</v>
      </c>
      <c r="N44">
        <f>J44</f>
        <v>1.2999999999999999E-2</v>
      </c>
      <c r="O44">
        <f>N44*G44</f>
        <v>4.2899999999999994E-2</v>
      </c>
    </row>
    <row r="46" spans="1:16" x14ac:dyDescent="0.2">
      <c r="A46" t="s">
        <v>23</v>
      </c>
      <c r="C46" t="s">
        <v>58</v>
      </c>
      <c r="G46">
        <v>3.3</v>
      </c>
      <c r="I46">
        <v>4</v>
      </c>
      <c r="J46">
        <v>0.17</v>
      </c>
      <c r="L46">
        <v>0.17</v>
      </c>
      <c r="M46">
        <v>0.17</v>
      </c>
      <c r="N46">
        <f>J46</f>
        <v>0.17</v>
      </c>
      <c r="O46">
        <f>N46*G46</f>
        <v>0.56100000000000005</v>
      </c>
    </row>
    <row r="47" spans="1:16" x14ac:dyDescent="0.2">
      <c r="O47" s="4" t="s">
        <v>55</v>
      </c>
    </row>
    <row r="49" spans="14:15" ht="24" x14ac:dyDescent="0.3">
      <c r="N49" s="3" t="s">
        <v>54</v>
      </c>
      <c r="O49" s="2">
        <f>SUM(O12:O14)+SUM(O21:O46)</f>
        <v>972.2799</v>
      </c>
    </row>
  </sheetData>
  <pageMargins left="0.7" right="0.7" top="0.75" bottom="0.75" header="0.3" footer="0.3"/>
  <pageSetup scale="5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Stricklin</dc:creator>
  <cp:lastModifiedBy>Bob Stricklin</cp:lastModifiedBy>
  <dcterms:created xsi:type="dcterms:W3CDTF">2022-12-15T01:39:25Z</dcterms:created>
  <dcterms:modified xsi:type="dcterms:W3CDTF">2022-12-15T16:42:53Z</dcterms:modified>
</cp:coreProperties>
</file>